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GoogleDrive\BX-Hub\05 Marketing\08 Templates zum Download\"/>
    </mc:Choice>
  </mc:AlternateContent>
  <xr:revisionPtr revIDLastSave="0" documentId="13_ncr:1_{5883843F-5BDD-4132-8652-8413E9A4DBC2}" xr6:coauthVersionLast="47" xr6:coauthVersionMax="47" xr10:uidLastSave="{00000000-0000-0000-0000-000000000000}"/>
  <bookViews>
    <workbookView xWindow="-120" yWindow="-120" windowWidth="29040" windowHeight="15990" xr2:uid="{0544D7ED-775D-435F-8E85-BCBBEA9450EB}"/>
  </bookViews>
  <sheets>
    <sheet name="M-Prozessfähigkeit" sheetId="1" r:id="rId1"/>
  </sheets>
  <externalReferences>
    <externalReference r:id="rId2"/>
  </externalReferences>
  <definedNames>
    <definedName name="choice" localSheetId="0">#REF!</definedName>
    <definedName name="choice">#REF!</definedName>
    <definedName name="choice2">'[1]A-Kernursachen Zusammenfassung'!$AA$2:$AA$4</definedName>
    <definedName name="choice3">'[1]I-Lösung-Urs. &amp; Konflikt Matrix'!$O$11:$O$15</definedName>
    <definedName name="detectionprob" localSheetId="0">'[1]A-FMEA'!#REF!</definedName>
    <definedName name="detectionprob">'[1]A-FMEA'!#REF!</definedName>
    <definedName name="_xlnm.Print_Area" localSheetId="0">'M-Prozessfähigkeit'!$A$7:$P$36</definedName>
    <definedName name="gagerr">'[1]SUPPORT-Gage R&amp;R (diskret)'!$Y$2:$Y$3</definedName>
    <definedName name="ontrack">'[1]SUPPORT-To-Do-Liste'!$AB$2:$AB$3</definedName>
    <definedName name="phase">'[1]SUPPORT-To-Do-Liste'!$AA$2:$AA$7</definedName>
    <definedName name="raci">'[1]I-Soll-RACI'!$D$21:$D$24</definedName>
    <definedName name="rating" localSheetId="0">#REF!</definedName>
    <definedName name="rating">#REF!</definedName>
    <definedName name="rating3" localSheetId="0">#REF!</definedName>
    <definedName name="rating3">#REF!</definedName>
    <definedName name="scale">'[1]I-Pot. Lösungen &amp; Auswahl'!$P$35:$P$38</definedName>
    <definedName name="status" localSheetId="0">#REF!</definedName>
    <definedName name="status">#REF!</definedName>
    <definedName name="support">'[1]D-Stakeholderanalyse'!$Z$4:$Z$8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1" l="1"/>
  <c r="J40" i="1"/>
  <c r="J37" i="1"/>
  <c r="J38" i="1" s="1"/>
  <c r="J36" i="1"/>
  <c r="J35" i="1"/>
  <c r="J33" i="1"/>
  <c r="J32" i="1"/>
  <c r="J29" i="1"/>
  <c r="J30" i="1" s="1"/>
  <c r="J28" i="1"/>
  <c r="J31" i="1" s="1"/>
  <c r="J27" i="1"/>
  <c r="J25" i="1"/>
  <c r="J24" i="1"/>
  <c r="J22" i="1"/>
  <c r="J21" i="1"/>
  <c r="J20" i="1"/>
  <c r="J23" i="1" s="1"/>
  <c r="J19" i="1"/>
  <c r="J17" i="1"/>
  <c r="J16" i="1"/>
  <c r="J13" i="1"/>
  <c r="J14" i="1" s="1"/>
  <c r="J12" i="1"/>
  <c r="J11" i="1"/>
  <c r="J15" i="1" l="1"/>
  <c r="J39" i="1"/>
</calcChain>
</file>

<file path=xl/sharedStrings.xml><?xml version="1.0" encoding="utf-8"?>
<sst xmlns="http://schemas.openxmlformats.org/spreadsheetml/2006/main" count="49" uniqueCount="24">
  <si>
    <t>Projektleiter*in:</t>
  </si>
  <si>
    <t>Datum:</t>
  </si>
  <si>
    <t>Sponsor*in:</t>
  </si>
  <si>
    <t>Projekttitel:</t>
  </si>
  <si>
    <t>Prozessfähigkeit</t>
  </si>
  <si>
    <r>
      <t xml:space="preserve">ZIEL
</t>
    </r>
    <r>
      <rPr>
        <sz val="9"/>
        <color theme="0"/>
        <rFont val="Maven Pro"/>
      </rPr>
      <t xml:space="preserve">Grundsätzlich zeigt die Prozessfähigkeit auf, ob Prozesse in der Lage sind, spezifikationsgerechte Ergebnisse bzw. Produkte zu liefern. Sie sagt also aus, wie gut ein Prozess bzw. dessen Ergebnis mit den Anforderungen übereinstimmt.
</t>
    </r>
    <r>
      <rPr>
        <b/>
        <sz val="9"/>
        <color theme="0"/>
        <rFont val="Maven Pro"/>
      </rPr>
      <t>HINWEIS(E)</t>
    </r>
    <r>
      <rPr>
        <sz val="9"/>
        <color theme="0"/>
        <rFont val="Maven Pro"/>
      </rPr>
      <t xml:space="preserve">
Daten und Grenzwerte aktualisieren; Berechnung der Prozessfähigkeit sowie weitere Auswertungen werden automatisch vorgenommen.
</t>
    </r>
    <r>
      <rPr>
        <b/>
        <sz val="9"/>
        <color theme="0"/>
        <rFont val="Maven Pro"/>
      </rPr>
      <t xml:space="preserve">
</t>
    </r>
    <r>
      <rPr>
        <sz val="9"/>
        <color theme="0"/>
        <rFont val="Maven Pro"/>
      </rPr>
      <t/>
    </r>
  </si>
  <si>
    <t>Stich-probe</t>
  </si>
  <si>
    <t>Daten 1</t>
  </si>
  <si>
    <t>Daten 2</t>
  </si>
  <si>
    <t>Daten 3</t>
  </si>
  <si>
    <t>Daten 4</t>
  </si>
  <si>
    <t>Auswertungen und Prozessfähigkeit</t>
  </si>
  <si>
    <t>UGW:</t>
  </si>
  <si>
    <t>OGW:</t>
  </si>
  <si>
    <t>Umfang der Stichprobe</t>
  </si>
  <si>
    <t>Mittelwert</t>
  </si>
  <si>
    <t>Standardabweichung s</t>
  </si>
  <si>
    <r>
      <t>Prozess- / Maschinen-Potenzial C</t>
    </r>
    <r>
      <rPr>
        <b/>
        <vertAlign val="subscript"/>
        <sz val="9"/>
        <color rgb="FF043C61"/>
        <rFont val="Maven Pro"/>
      </rPr>
      <t>p</t>
    </r>
  </si>
  <si>
    <t>Prozessfähigkeitsindex Cpk</t>
  </si>
  <si>
    <t>Median</t>
  </si>
  <si>
    <t>Spannweite</t>
  </si>
  <si>
    <r>
      <t xml:space="preserve">Business Excellence Hub
</t>
    </r>
    <r>
      <rPr>
        <sz val="9"/>
        <color theme="0"/>
        <rFont val="Maven Pro"/>
      </rPr>
      <t>www.bx-hub.de
info@bx-hub.de
+49 234 52007250</t>
    </r>
  </si>
  <si>
    <t>Business Excellence Hub</t>
  </si>
  <si>
    <t>Empowering people to business excellence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</si>
</sst>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0"/>
      <name val="Arial"/>
      <family val="2"/>
    </font>
    <font>
      <sz val="9"/>
      <name val="Maven Pro"/>
    </font>
    <font>
      <sz val="10"/>
      <name val="Maven Pro"/>
    </font>
    <font>
      <sz val="9"/>
      <color rgb="FF003C61"/>
      <name val="Maven Pro"/>
    </font>
    <font>
      <sz val="9"/>
      <color indexed="9"/>
      <name val="Maven Pro"/>
    </font>
    <font>
      <sz val="9"/>
      <color theme="0"/>
      <name val="Maven Pro"/>
    </font>
    <font>
      <b/>
      <sz val="15"/>
      <color indexed="9"/>
      <name val="Maven Pro"/>
    </font>
    <font>
      <b/>
      <sz val="9"/>
      <color theme="0"/>
      <name val="Maven Pro"/>
    </font>
    <font>
      <b/>
      <sz val="11"/>
      <color indexed="9"/>
      <name val="Maven Pro"/>
    </font>
    <font>
      <b/>
      <sz val="9"/>
      <color rgb="FF003C61"/>
      <name val="Maven Pro"/>
    </font>
    <font>
      <b/>
      <sz val="9"/>
      <color rgb="FF043C61"/>
      <name val="Maven Pro"/>
    </font>
    <font>
      <b/>
      <vertAlign val="subscript"/>
      <sz val="9"/>
      <color rgb="FF043C61"/>
      <name val="Maven Pro"/>
    </font>
  </fonts>
  <fills count="10">
    <fill>
      <patternFill patternType="none"/>
    </fill>
    <fill>
      <patternFill patternType="gray125"/>
    </fill>
    <fill>
      <patternFill patternType="solid">
        <fgColor indexed="9"/>
        <bgColor indexed="64"/>
      </patternFill>
    </fill>
    <fill>
      <patternFill patternType="solid">
        <fgColor rgb="FF003C61"/>
        <bgColor indexed="64"/>
      </patternFill>
    </fill>
    <fill>
      <patternFill patternType="solid">
        <fgColor rgb="FF8C8C8C"/>
        <bgColor indexed="64"/>
      </patternFill>
    </fill>
    <fill>
      <patternFill patternType="solid">
        <fgColor rgb="FF00906E"/>
        <bgColor indexed="64"/>
      </patternFill>
    </fill>
    <fill>
      <patternFill patternType="solid">
        <fgColor theme="0" tint="-0.249977111117893"/>
        <bgColor indexed="64"/>
      </patternFill>
    </fill>
    <fill>
      <patternFill patternType="solid">
        <fgColor theme="0"/>
        <bgColor indexed="64"/>
      </patternFill>
    </fill>
    <fill>
      <patternFill patternType="solid">
        <fgColor rgb="FF043C61"/>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0" borderId="0"/>
  </cellStyleXfs>
  <cellXfs count="48">
    <xf numFmtId="0" fontId="0" fillId="0" borderId="0" xfId="0"/>
    <xf numFmtId="0" fontId="2" fillId="2" borderId="0" xfId="1" applyFont="1" applyFill="1" applyProtection="1">
      <protection hidden="1"/>
    </xf>
    <xf numFmtId="0" fontId="2" fillId="2" borderId="0" xfId="1" applyFont="1" applyFill="1"/>
    <xf numFmtId="0" fontId="2" fillId="2" borderId="0" xfId="1" applyFont="1" applyFill="1" applyAlignment="1">
      <alignment vertical="center"/>
    </xf>
    <xf numFmtId="0" fontId="4" fillId="2" borderId="0" xfId="1" applyFont="1" applyFill="1" applyAlignment="1">
      <alignment horizontal="right" vertical="center"/>
    </xf>
    <xf numFmtId="0" fontId="5" fillId="3" borderId="0" xfId="1" applyFont="1" applyFill="1" applyAlignment="1">
      <alignment horizontal="left" vertical="center"/>
    </xf>
    <xf numFmtId="0" fontId="4" fillId="2" borderId="0" xfId="1" applyFont="1" applyFill="1" applyAlignment="1" applyProtection="1">
      <alignment horizontal="right" vertical="center"/>
      <protection locked="0"/>
    </xf>
    <xf numFmtId="14" fontId="5" fillId="3" borderId="0" xfId="1" applyNumberFormat="1" applyFont="1" applyFill="1" applyAlignment="1" applyProtection="1">
      <alignment vertical="center"/>
      <protection locked="0"/>
    </xf>
    <xf numFmtId="14" fontId="5" fillId="2" borderId="0" xfId="1" applyNumberFormat="1" applyFont="1" applyFill="1" applyAlignment="1" applyProtection="1">
      <alignment vertical="center"/>
      <protection locked="0"/>
    </xf>
    <xf numFmtId="0" fontId="2" fillId="2" borderId="0" xfId="1" applyFont="1" applyFill="1" applyAlignment="1" applyProtection="1">
      <alignment horizontal="right" vertical="center"/>
      <protection locked="0"/>
    </xf>
    <xf numFmtId="0" fontId="5" fillId="2" borderId="0" xfId="1" applyFont="1" applyFill="1" applyAlignment="1">
      <alignment vertical="center"/>
    </xf>
    <xf numFmtId="0" fontId="2" fillId="2" borderId="0" xfId="1" applyFont="1" applyFill="1" applyAlignment="1">
      <alignment horizontal="right"/>
    </xf>
    <xf numFmtId="0" fontId="2" fillId="2" borderId="0" xfId="1" applyFont="1" applyFill="1" applyAlignment="1">
      <alignment horizontal="center" vertical="center"/>
    </xf>
    <xf numFmtId="0" fontId="7" fillId="2" borderId="0" xfId="1" applyFont="1" applyFill="1" applyAlignment="1">
      <alignment vertical="center"/>
    </xf>
    <xf numFmtId="0" fontId="2" fillId="0" borderId="0" xfId="1" applyFont="1"/>
    <xf numFmtId="0" fontId="2" fillId="0" borderId="0" xfId="1" applyFont="1" applyAlignment="1">
      <alignment horizontal="left"/>
    </xf>
    <xf numFmtId="0" fontId="2" fillId="0" borderId="0" xfId="1" applyFont="1" applyAlignment="1">
      <alignment horizontal="center"/>
    </xf>
    <xf numFmtId="0" fontId="2" fillId="0" borderId="0" xfId="1" applyFont="1" applyAlignment="1">
      <alignment wrapText="1"/>
    </xf>
    <xf numFmtId="0" fontId="9" fillId="3" borderId="1" xfId="1" applyFont="1" applyFill="1" applyBorder="1" applyAlignment="1">
      <alignment horizontal="center" vertical="center" wrapText="1"/>
    </xf>
    <xf numFmtId="0" fontId="9" fillId="0" borderId="0" xfId="1" applyFont="1" applyAlignment="1">
      <alignment vertical="center" wrapText="1"/>
    </xf>
    <xf numFmtId="0" fontId="10" fillId="6" borderId="2" xfId="1" applyFont="1" applyFill="1" applyBorder="1" applyAlignment="1">
      <alignment horizontal="center" vertical="center" wrapText="1"/>
    </xf>
    <xf numFmtId="0" fontId="10" fillId="6" borderId="1" xfId="1" applyFont="1" applyFill="1" applyBorder="1" applyAlignment="1" applyProtection="1">
      <alignment horizontal="center" vertical="center" wrapText="1"/>
      <protection locked="0"/>
    </xf>
    <xf numFmtId="0" fontId="4" fillId="0" borderId="0" xfId="1" applyFont="1" applyAlignment="1" applyProtection="1">
      <alignment vertical="center" wrapText="1"/>
      <protection locked="0"/>
    </xf>
    <xf numFmtId="0" fontId="4" fillId="0" borderId="1" xfId="1" applyFont="1" applyBorder="1" applyAlignment="1" applyProtection="1">
      <alignment vertical="center" wrapText="1"/>
      <protection locked="0"/>
    </xf>
    <xf numFmtId="0" fontId="10" fillId="0" borderId="2" xfId="1" applyFont="1" applyBorder="1" applyAlignment="1">
      <alignment horizontal="center" vertical="center" wrapText="1"/>
    </xf>
    <xf numFmtId="0" fontId="4" fillId="0" borderId="1" xfId="1" applyFont="1" applyBorder="1" applyAlignment="1" applyProtection="1">
      <alignment horizontal="center" vertical="center" wrapText="1"/>
      <protection locked="0"/>
    </xf>
    <xf numFmtId="0" fontId="2" fillId="7" borderId="0" xfId="1" applyFont="1" applyFill="1"/>
    <xf numFmtId="0" fontId="2" fillId="7" borderId="0" xfId="1" applyFont="1" applyFill="1" applyAlignment="1">
      <alignment horizontal="center"/>
    </xf>
    <xf numFmtId="0" fontId="2" fillId="9" borderId="0" xfId="1" applyFont="1" applyFill="1"/>
    <xf numFmtId="0" fontId="3" fillId="9" borderId="0" xfId="1" applyFont="1" applyFill="1"/>
    <xf numFmtId="0" fontId="2" fillId="9" borderId="0" xfId="1" applyFont="1" applyFill="1" applyAlignment="1">
      <alignment horizontal="center" vertical="center"/>
    </xf>
    <xf numFmtId="0" fontId="2" fillId="9" borderId="0" xfId="1" applyFont="1" applyFill="1" applyAlignment="1">
      <alignment wrapText="1"/>
    </xf>
    <xf numFmtId="0" fontId="2" fillId="9" borderId="0" xfId="1" applyFont="1" applyFill="1" applyAlignment="1">
      <alignment horizontal="center"/>
    </xf>
    <xf numFmtId="0" fontId="2" fillId="9" borderId="0" xfId="1" quotePrefix="1" applyFont="1" applyFill="1" applyAlignment="1">
      <alignment horizontal="left"/>
    </xf>
    <xf numFmtId="0" fontId="2" fillId="9" borderId="0" xfId="1" applyFont="1" applyFill="1" applyAlignment="1">
      <alignment horizontal="left"/>
    </xf>
    <xf numFmtId="0" fontId="2" fillId="9" borderId="0" xfId="1" quotePrefix="1" applyFont="1" applyFill="1" applyAlignment="1">
      <alignment horizontal="left" vertical="center"/>
    </xf>
    <xf numFmtId="0" fontId="11" fillId="0" borderId="1" xfId="1" applyFont="1" applyBorder="1" applyAlignment="1" applyProtection="1">
      <alignment horizontal="left"/>
      <protection locked="0"/>
    </xf>
    <xf numFmtId="0" fontId="8" fillId="5" borderId="2" xfId="1" applyFont="1" applyFill="1" applyBorder="1" applyAlignment="1" applyProtection="1">
      <alignment horizontal="center" vertical="center" wrapText="1"/>
      <protection locked="0"/>
    </xf>
    <xf numFmtId="0" fontId="8" fillId="5" borderId="3" xfId="1" applyFont="1" applyFill="1" applyBorder="1" applyAlignment="1" applyProtection="1">
      <alignment horizontal="center" vertical="center" wrapText="1"/>
      <protection locked="0"/>
    </xf>
    <xf numFmtId="0" fontId="8" fillId="5" borderId="4" xfId="1" applyFont="1" applyFill="1" applyBorder="1" applyAlignment="1" applyProtection="1">
      <alignment horizontal="center" vertical="center" wrapText="1"/>
      <protection locked="0"/>
    </xf>
    <xf numFmtId="0" fontId="8" fillId="8" borderId="5" xfId="0" applyFont="1" applyFill="1" applyBorder="1" applyAlignment="1">
      <alignment horizontal="center" wrapText="1"/>
    </xf>
    <xf numFmtId="0" fontId="8" fillId="8" borderId="0" xfId="0" applyFont="1" applyFill="1" applyBorder="1" applyAlignment="1">
      <alignment horizontal="center" wrapText="1"/>
    </xf>
    <xf numFmtId="0" fontId="6" fillId="3" borderId="0" xfId="1" applyFont="1" applyFill="1" applyAlignment="1">
      <alignment horizontal="left" vertical="center"/>
    </xf>
    <xf numFmtId="0" fontId="7" fillId="4" borderId="0" xfId="1" applyFont="1" applyFill="1" applyAlignment="1">
      <alignment horizontal="center" vertical="center"/>
    </xf>
    <xf numFmtId="0" fontId="8" fillId="5" borderId="1" xfId="1" applyFont="1" applyFill="1" applyBorder="1" applyAlignment="1">
      <alignment horizontal="left" vertical="top" wrapText="1"/>
    </xf>
    <xf numFmtId="0" fontId="9" fillId="3" borderId="1" xfId="1" applyFont="1" applyFill="1" applyBorder="1" applyAlignment="1">
      <alignment horizontal="center" vertical="center" wrapText="1"/>
    </xf>
    <xf numFmtId="0" fontId="11" fillId="0" borderId="2" xfId="1" applyFont="1" applyBorder="1" applyAlignment="1" applyProtection="1">
      <alignment horizontal="left"/>
      <protection locked="0"/>
    </xf>
    <xf numFmtId="0" fontId="11" fillId="0" borderId="4" xfId="1" applyFont="1" applyBorder="1" applyAlignment="1" applyProtection="1">
      <alignment horizontal="left"/>
      <protection locked="0"/>
    </xf>
  </cellXfs>
  <cellStyles count="2">
    <cellStyle name="Standard" xfId="0" builtinId="0"/>
    <cellStyle name="Standard 2" xfId="1" xr:uid="{080EA748-C096-469D-99C2-069883BFC7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552450</xdr:colOff>
      <xdr:row>1</xdr:row>
      <xdr:rowOff>171450</xdr:rowOff>
    </xdr:from>
    <xdr:to>
      <xdr:col>9</xdr:col>
      <xdr:colOff>1420050</xdr:colOff>
      <xdr:row>5</xdr:row>
      <xdr:rowOff>18825</xdr:rowOff>
    </xdr:to>
    <xdr:sp macro="" textlink="">
      <xdr:nvSpPr>
        <xdr:cNvPr id="3" name="Rechteck 2">
          <a:extLst>
            <a:ext uri="{FF2B5EF4-FFF2-40B4-BE49-F238E27FC236}">
              <a16:creationId xmlns:a16="http://schemas.microsoft.com/office/drawing/2014/main" id="{BD08D1BD-8D10-49BF-B704-AAB9052413A4}"/>
            </a:ext>
          </a:extLst>
        </xdr:cNvPr>
        <xdr:cNvSpPr/>
      </xdr:nvSpPr>
      <xdr:spPr bwMode="auto">
        <a:xfrm>
          <a:off x="7239000" y="361950"/>
          <a:ext cx="867600" cy="428400"/>
        </a:xfrm>
        <a:prstGeom prst="rect">
          <a:avLst/>
        </a:prstGeom>
        <a:solidFill>
          <a:srgbClr val="DCDCDC"/>
        </a:solidFill>
        <a:ln w="9525">
          <a:noFill/>
          <a:round/>
          <a:headEnd/>
          <a:tailEnd/>
        </a:ln>
      </xdr:spPr>
      <xdr:txBody>
        <a:bodyPr vertOverflow="clip" lIns="36000" tIns="0" rIns="36000" bIns="0" rtlCol="0" anchor="ctr"/>
        <a:lstStyle/>
        <a:p>
          <a:pPr algn="ctr"/>
          <a:r>
            <a:rPr lang="de-DE" sz="1100" b="1">
              <a:solidFill>
                <a:schemeClr val="bg1"/>
              </a:solidFill>
              <a:latin typeface="Verdana" pitchFamily="34" charset="0"/>
              <a:ea typeface="Verdana" pitchFamily="34" charset="0"/>
              <a:cs typeface="Verdana" pitchFamily="34" charset="0"/>
              <a:sym typeface="Wingdings"/>
            </a:rPr>
            <a:t>LOGO</a:t>
          </a:r>
        </a:p>
        <a:p>
          <a:pPr algn="ctr"/>
          <a:r>
            <a:rPr lang="de-DE" sz="1100" b="1">
              <a:solidFill>
                <a:schemeClr val="bg1"/>
              </a:solidFill>
              <a:latin typeface="Verdana" pitchFamily="34" charset="0"/>
              <a:ea typeface="Verdana" pitchFamily="34" charset="0"/>
              <a:cs typeface="Verdana" pitchFamily="34" charset="0"/>
              <a:sym typeface="Wingdings"/>
            </a:rPr>
            <a:t>KUNDE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oogleDrive/BX-Hub/03%20Schulungen/98%20Vorlagen/DMAIC-Exceltools/LSS%20-%20DMAIC-Toolbox%20-%202020%20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rben"/>
      <sheetName val="INHALT"/>
      <sheetName val="DISCLAIMER"/>
      <sheetName val="D-Projektsteckbrief"/>
      <sheetName val="D-In-Out-of Scope "/>
      <sheetName val="D-Projektplan"/>
      <sheetName val="D-SIPOC"/>
      <sheetName val="D- VOC CTQ"/>
      <sheetName val="D-Stakeholderanalyse"/>
      <sheetName val="D-Risikoanalyse"/>
      <sheetName val="D-Best Practice Check"/>
      <sheetName val="D-Business Case"/>
      <sheetName val="D-Phasenabschluss"/>
      <sheetName val="D-Checkliste"/>
      <sheetName val="M-Prozessdarstellung"/>
      <sheetName val="M-Wertstromdiagramm"/>
      <sheetName val="M-Servicestromanalyse"/>
      <sheetName val="M-Messsystemanalyse"/>
      <sheetName val="M-Datensammlungsplan"/>
      <sheetName val="M-Boxplot"/>
      <sheetName val="M-Prozessfähigkeit"/>
      <sheetName val="M-Graph. Auswertungen"/>
      <sheetName val="M-Leistung IST-Prozess"/>
      <sheetName val="M-Phasenabschluss"/>
      <sheetName val="M-Checkliste"/>
      <sheetName val="A-Ishikawa-Diagramm"/>
      <sheetName val="A-FMEA"/>
      <sheetName val="A-5xWarum"/>
      <sheetName val="A-Ergebnisse Prozessanalyse"/>
      <sheetName val="A-TIMWOODS"/>
      <sheetName val="A-Pareto-Analyse"/>
      <sheetName val="A-Regressionsanalyse"/>
      <sheetName val="A-Hypothesenprüfung"/>
      <sheetName val="A-Kernursachen Zusammenfassung"/>
      <sheetName val="A-Phasenabschluss"/>
      <sheetName val="A-Checkliste"/>
      <sheetName val="I-Pot. Lösungen &amp; Auswahl"/>
      <sheetName val="I-Aufwand-Nutzen-Matrix"/>
      <sheetName val="I-Lösung-Urs. &amp; Konflikt Matrix"/>
      <sheetName val="I-Vergleich Soll- &amp; Ist-FMEA"/>
      <sheetName val="I-Kosten-Nutzen-Chancen-Risiken"/>
      <sheetName val="I-Soll-Prozess"/>
      <sheetName val="I-Soll-RACI"/>
      <sheetName val="I-Pilot Erg.&amp;Kommunikationsplan"/>
      <sheetName val="I-Implementierungsplan"/>
      <sheetName val="I-Phasenabschluss"/>
      <sheetName val="I-IMPROVE Checkliste"/>
      <sheetName val="C-Kennzahlenüberwachung"/>
      <sheetName val="C-Regelkarte - I-MR"/>
      <sheetName val="C-Regelkarte - Xquer-R"/>
      <sheetName val="C-Standardarbeitsblatt"/>
      <sheetName val="C-Kontrollplan"/>
      <sheetName val="C-Übergabeprotokoll"/>
      <sheetName val="C-Wirtschaftlichkeitsbewertung"/>
      <sheetName val="C-Projekterfolg"/>
      <sheetName val="C-Audit-Protokoll"/>
      <sheetName val="C-Lessons Learned"/>
      <sheetName val="C-CONTROL Checkliste"/>
      <sheetName val="SUPPORT-To-Do-Liste"/>
      <sheetName val="SUPPORT-Vorlage Meeting Agenda"/>
      <sheetName val="SUPPORT-Meeting-Regeln"/>
      <sheetName val="SUPPORT-Meeting-Bewertung"/>
      <sheetName val="SUPPORT-Stichprobengröße"/>
      <sheetName val="SUPPORT-Gage R&amp;R (stetig)"/>
      <sheetName val="SUPPORT-Gage R&amp;R (diskret)"/>
    </sheetNames>
    <sheetDataSet>
      <sheetData sheetId="0"/>
      <sheetData sheetId="1"/>
      <sheetData sheetId="2"/>
      <sheetData sheetId="3">
        <row r="3">
          <cell r="E3" t="str">
            <v>Alexander Pecking</v>
          </cell>
        </row>
      </sheetData>
      <sheetData sheetId="4"/>
      <sheetData sheetId="5"/>
      <sheetData sheetId="6"/>
      <sheetData sheetId="7"/>
      <sheetData sheetId="8">
        <row r="4">
          <cell r="Z4" t="str">
            <v>--</v>
          </cell>
        </row>
        <row r="5">
          <cell r="Z5" t="str">
            <v>-</v>
          </cell>
        </row>
        <row r="6">
          <cell r="Z6" t="str">
            <v>o</v>
          </cell>
        </row>
        <row r="7">
          <cell r="Z7" t="str">
            <v>+</v>
          </cell>
        </row>
        <row r="8">
          <cell r="Z8" t="str">
            <v>++</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2">
          <cell r="AA2" t="str">
            <v>hoch</v>
          </cell>
        </row>
        <row r="3">
          <cell r="AA3" t="str">
            <v>mittel</v>
          </cell>
        </row>
        <row r="4">
          <cell r="AA4" t="str">
            <v>gering</v>
          </cell>
        </row>
      </sheetData>
      <sheetData sheetId="34"/>
      <sheetData sheetId="35"/>
      <sheetData sheetId="36">
        <row r="35">
          <cell r="P35">
            <v>9</v>
          </cell>
        </row>
        <row r="36">
          <cell r="P36">
            <v>3</v>
          </cell>
        </row>
        <row r="37">
          <cell r="P37">
            <v>1</v>
          </cell>
        </row>
        <row r="38">
          <cell r="P38">
            <v>0</v>
          </cell>
        </row>
      </sheetData>
      <sheetData sheetId="37"/>
      <sheetData sheetId="38">
        <row r="11">
          <cell r="O11">
            <v>2</v>
          </cell>
        </row>
        <row r="12">
          <cell r="O12">
            <v>1</v>
          </cell>
        </row>
        <row r="13">
          <cell r="O13">
            <v>0</v>
          </cell>
        </row>
        <row r="14">
          <cell r="O14">
            <v>-1</v>
          </cell>
        </row>
        <row r="15">
          <cell r="O15">
            <v>-2</v>
          </cell>
        </row>
      </sheetData>
      <sheetData sheetId="39"/>
      <sheetData sheetId="40"/>
      <sheetData sheetId="41"/>
      <sheetData sheetId="42">
        <row r="21">
          <cell r="D21" t="str">
            <v>R</v>
          </cell>
        </row>
        <row r="22">
          <cell r="D22" t="str">
            <v>A</v>
          </cell>
        </row>
        <row r="23">
          <cell r="D23" t="str">
            <v>C</v>
          </cell>
        </row>
        <row r="24">
          <cell r="D24" t="str">
            <v>I</v>
          </cell>
        </row>
      </sheetData>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2">
          <cell r="AA2" t="str">
            <v>DEFINE</v>
          </cell>
          <cell r="AB2" t="str">
            <v>ja</v>
          </cell>
        </row>
        <row r="3">
          <cell r="AA3" t="str">
            <v>MEASURE</v>
          </cell>
          <cell r="AB3" t="str">
            <v>nein</v>
          </cell>
        </row>
        <row r="4">
          <cell r="AA4" t="str">
            <v>ANALYZE</v>
          </cell>
        </row>
        <row r="5">
          <cell r="AA5" t="str">
            <v>IMPROVE</v>
          </cell>
        </row>
        <row r="6">
          <cell r="AA6" t="str">
            <v>CONTROL</v>
          </cell>
        </row>
        <row r="7">
          <cell r="AA7" t="str">
            <v>ROLL-OUT</v>
          </cell>
        </row>
      </sheetData>
      <sheetData sheetId="59"/>
      <sheetData sheetId="60"/>
      <sheetData sheetId="61"/>
      <sheetData sheetId="62"/>
      <sheetData sheetId="63"/>
      <sheetData sheetId="64">
        <row r="2">
          <cell r="Y2" t="str">
            <v>in Ordnung</v>
          </cell>
        </row>
        <row r="3">
          <cell r="Y3" t="str">
            <v>nicht in Ordnung</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8EEC3-D4C8-4D0D-B0E6-1FD0E59D8C08}">
  <sheetPr>
    <tabColor rgb="FF00906E"/>
    <pageSetUpPr fitToPage="1"/>
  </sheetPr>
  <dimension ref="A1:IX42"/>
  <sheetViews>
    <sheetView showGridLines="0" tabSelected="1" zoomScaleNormal="100" workbookViewId="0">
      <pane ySplit="1" topLeftCell="A2" activePane="bottomLeft" state="frozen"/>
      <selection activeCell="B3" sqref="B3"/>
      <selection pane="bottomLeft" activeCell="G6" sqref="G6"/>
    </sheetView>
  </sheetViews>
  <sheetFormatPr baseColWidth="10" defaultColWidth="9.140625" defaultRowHeight="12"/>
  <cols>
    <col min="1" max="1" width="2.85546875" style="28" customWidth="1"/>
    <col min="2" max="2" width="8" style="28" customWidth="1"/>
    <col min="3" max="3" width="12.140625" style="28" customWidth="1"/>
    <col min="4" max="5" width="11.85546875" style="28" customWidth="1"/>
    <col min="6" max="6" width="12.42578125" style="28" customWidth="1"/>
    <col min="7" max="7" width="4.28515625" style="28" customWidth="1"/>
    <col min="8" max="8" width="21.42578125" style="28" customWidth="1"/>
    <col min="9" max="9" width="15.42578125" style="28" customWidth="1"/>
    <col min="10" max="10" width="21.42578125" style="32" customWidth="1"/>
    <col min="11" max="12" width="2.85546875" style="28" customWidth="1"/>
    <col min="13" max="16" width="8.42578125" style="28" customWidth="1"/>
    <col min="17" max="16384" width="9.140625" style="28"/>
  </cols>
  <sheetData>
    <row r="1" spans="1:258" s="29" customFormat="1" ht="15" customHeight="1">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c r="GB1" s="28"/>
      <c r="GC1" s="28"/>
      <c r="GD1" s="28"/>
      <c r="GE1" s="28"/>
      <c r="GF1" s="28"/>
      <c r="GG1" s="28"/>
      <c r="GH1" s="28"/>
      <c r="GI1" s="28"/>
      <c r="GJ1" s="28"/>
      <c r="GK1" s="28"/>
      <c r="GL1" s="28"/>
      <c r="GM1" s="28"/>
      <c r="GN1" s="28"/>
      <c r="GO1" s="28"/>
      <c r="GP1" s="28"/>
      <c r="GQ1" s="28"/>
      <c r="GR1" s="28"/>
      <c r="GS1" s="28"/>
      <c r="GT1" s="28"/>
      <c r="GU1" s="28"/>
      <c r="GV1" s="28"/>
      <c r="GW1" s="28"/>
      <c r="GX1" s="28"/>
      <c r="GY1" s="28"/>
      <c r="GZ1" s="28"/>
      <c r="HA1" s="28"/>
      <c r="HB1" s="28"/>
      <c r="HC1" s="28"/>
      <c r="HD1" s="28"/>
      <c r="HE1" s="28"/>
      <c r="HF1" s="28"/>
      <c r="HG1" s="28"/>
      <c r="HH1" s="28"/>
      <c r="HI1" s="28"/>
      <c r="HJ1" s="28"/>
      <c r="HK1" s="28"/>
      <c r="HL1" s="28"/>
      <c r="HM1" s="28"/>
      <c r="HN1" s="28"/>
      <c r="HO1" s="28"/>
      <c r="HP1" s="28"/>
      <c r="HQ1" s="28"/>
      <c r="HR1" s="28"/>
      <c r="HS1" s="28"/>
      <c r="HT1" s="28"/>
      <c r="HU1" s="28"/>
      <c r="HV1" s="28"/>
      <c r="HW1" s="28"/>
      <c r="HX1" s="28"/>
      <c r="HY1" s="28"/>
      <c r="HZ1" s="28"/>
      <c r="IA1" s="28"/>
      <c r="IB1" s="28"/>
      <c r="IC1" s="28"/>
      <c r="ID1" s="28"/>
      <c r="IE1" s="28"/>
      <c r="IF1" s="28"/>
      <c r="IG1" s="28"/>
      <c r="IH1" s="28"/>
      <c r="II1" s="28"/>
      <c r="IJ1" s="28"/>
      <c r="IK1" s="28"/>
      <c r="IL1" s="28"/>
      <c r="IM1" s="28"/>
      <c r="IN1" s="28"/>
      <c r="IO1" s="28"/>
      <c r="IP1" s="28"/>
      <c r="IQ1" s="28"/>
      <c r="IR1" s="28"/>
      <c r="IS1" s="28"/>
      <c r="IT1" s="28"/>
      <c r="IU1" s="28"/>
      <c r="IV1" s="28"/>
      <c r="IW1" s="28"/>
      <c r="IX1" s="28"/>
    </row>
    <row r="2" spans="1:258" ht="21" customHeight="1">
      <c r="A2" s="1"/>
      <c r="B2" s="2"/>
      <c r="C2" s="3"/>
      <c r="D2" s="3"/>
      <c r="E2" s="3"/>
      <c r="F2" s="3"/>
      <c r="G2" s="3"/>
      <c r="H2" s="3"/>
      <c r="I2" s="3"/>
      <c r="J2" s="3"/>
      <c r="K2" s="3"/>
      <c r="M2" s="40" t="s">
        <v>21</v>
      </c>
      <c r="N2" s="41"/>
      <c r="O2" s="41"/>
      <c r="P2" s="41"/>
      <c r="Q2" s="41"/>
      <c r="R2" s="41"/>
    </row>
    <row r="3" spans="1:258" ht="13.5" customHeight="1">
      <c r="A3" s="1"/>
      <c r="B3" s="2"/>
      <c r="C3" s="4" t="s">
        <v>0</v>
      </c>
      <c r="D3" s="5" t="s">
        <v>22</v>
      </c>
      <c r="E3" s="5"/>
      <c r="F3" s="6" t="s">
        <v>1</v>
      </c>
      <c r="G3" s="7"/>
      <c r="H3" s="7"/>
      <c r="I3" s="3"/>
      <c r="J3" s="8"/>
      <c r="K3" s="9"/>
      <c r="M3" s="40"/>
      <c r="N3" s="41"/>
      <c r="O3" s="41"/>
      <c r="P3" s="41"/>
      <c r="Q3" s="41"/>
      <c r="R3" s="41"/>
      <c r="AC3" s="33"/>
    </row>
    <row r="4" spans="1:258" ht="3.95" customHeight="1">
      <c r="A4" s="2"/>
      <c r="B4" s="2"/>
      <c r="C4" s="3"/>
      <c r="D4" s="3"/>
      <c r="E4" s="3"/>
      <c r="F4" s="3"/>
      <c r="G4" s="3"/>
      <c r="H4" s="3"/>
      <c r="I4" s="2"/>
      <c r="J4" s="3"/>
      <c r="K4" s="3"/>
      <c r="M4" s="40"/>
      <c r="N4" s="41"/>
      <c r="O4" s="41"/>
      <c r="P4" s="41"/>
      <c r="Q4" s="41"/>
      <c r="R4" s="41"/>
      <c r="AC4" s="34"/>
    </row>
    <row r="5" spans="1:258" ht="13.5" customHeight="1">
      <c r="A5" s="1"/>
      <c r="B5" s="2"/>
      <c r="C5" s="4" t="s">
        <v>2</v>
      </c>
      <c r="D5" s="5"/>
      <c r="E5" s="5"/>
      <c r="F5" s="6" t="s">
        <v>3</v>
      </c>
      <c r="G5" s="42" t="s">
        <v>23</v>
      </c>
      <c r="H5" s="42"/>
      <c r="I5" s="42"/>
      <c r="J5" s="10"/>
      <c r="K5" s="10"/>
      <c r="M5" s="40"/>
      <c r="N5" s="41"/>
      <c r="O5" s="41"/>
      <c r="P5" s="41"/>
      <c r="Q5" s="41"/>
      <c r="R5" s="41"/>
      <c r="AC5" s="33"/>
    </row>
    <row r="6" spans="1:258" ht="15" customHeight="1">
      <c r="A6" s="2"/>
      <c r="B6" s="2"/>
      <c r="C6" s="11"/>
      <c r="D6" s="11"/>
      <c r="E6" s="11"/>
      <c r="F6" s="11"/>
      <c r="G6" s="11"/>
      <c r="H6" s="11"/>
      <c r="I6" s="2"/>
      <c r="J6" s="2"/>
      <c r="K6" s="2"/>
      <c r="AC6" s="34"/>
    </row>
    <row r="7" spans="1:258" s="30" customFormat="1" ht="20.25" customHeight="1">
      <c r="A7" s="12"/>
      <c r="B7" s="43" t="s">
        <v>4</v>
      </c>
      <c r="C7" s="43"/>
      <c r="D7" s="43"/>
      <c r="E7" s="43"/>
      <c r="F7" s="43"/>
      <c r="G7" s="43"/>
      <c r="H7" s="43"/>
      <c r="I7" s="43"/>
      <c r="J7" s="43"/>
      <c r="K7" s="13"/>
      <c r="M7" s="44" t="s">
        <v>5</v>
      </c>
      <c r="N7" s="44"/>
      <c r="O7" s="44"/>
      <c r="P7" s="44"/>
      <c r="Q7" s="44"/>
      <c r="R7" s="44"/>
      <c r="AC7" s="35"/>
    </row>
    <row r="8" spans="1:258" ht="11.25" customHeight="1">
      <c r="A8" s="14"/>
      <c r="B8" s="15"/>
      <c r="C8" s="16"/>
      <c r="D8" s="16"/>
      <c r="E8" s="16"/>
      <c r="F8" s="16"/>
      <c r="G8" s="16"/>
      <c r="H8" s="16"/>
      <c r="I8" s="16"/>
      <c r="J8" s="16"/>
      <c r="K8" s="14"/>
      <c r="M8" s="44"/>
      <c r="N8" s="44"/>
      <c r="O8" s="44"/>
      <c r="P8" s="44"/>
      <c r="Q8" s="44"/>
      <c r="R8" s="44"/>
    </row>
    <row r="9" spans="1:258" s="31" customFormat="1" ht="39" customHeight="1">
      <c r="A9" s="17"/>
      <c r="B9" s="18" t="s">
        <v>6</v>
      </c>
      <c r="C9" s="18" t="s">
        <v>7</v>
      </c>
      <c r="D9" s="18" t="s">
        <v>8</v>
      </c>
      <c r="E9" s="18" t="s">
        <v>9</v>
      </c>
      <c r="F9" s="18" t="s">
        <v>10</v>
      </c>
      <c r="G9" s="19"/>
      <c r="H9" s="45" t="s">
        <v>11</v>
      </c>
      <c r="I9" s="45"/>
      <c r="J9" s="45"/>
      <c r="K9" s="17"/>
      <c r="M9" s="44"/>
      <c r="N9" s="44"/>
      <c r="O9" s="44"/>
      <c r="P9" s="44"/>
      <c r="Q9" s="44"/>
      <c r="R9" s="44"/>
    </row>
    <row r="10" spans="1:258" s="32" customFormat="1" ht="13.5" customHeight="1">
      <c r="A10" s="16"/>
      <c r="B10" s="20" t="s">
        <v>12</v>
      </c>
      <c r="C10" s="21"/>
      <c r="D10" s="21"/>
      <c r="E10" s="21"/>
      <c r="F10" s="21"/>
      <c r="G10" s="22"/>
      <c r="H10" s="37" t="s">
        <v>7</v>
      </c>
      <c r="I10" s="38"/>
      <c r="J10" s="39"/>
      <c r="K10" s="16"/>
      <c r="M10" s="44"/>
      <c r="N10" s="44"/>
      <c r="O10" s="44"/>
      <c r="P10" s="44"/>
      <c r="Q10" s="44"/>
      <c r="R10" s="44"/>
    </row>
    <row r="11" spans="1:258" s="32" customFormat="1" ht="13.5" customHeight="1">
      <c r="A11" s="16"/>
      <c r="B11" s="20" t="s">
        <v>13</v>
      </c>
      <c r="C11" s="21"/>
      <c r="D11" s="21"/>
      <c r="E11" s="21"/>
      <c r="F11" s="21"/>
      <c r="G11" s="22"/>
      <c r="H11" s="46" t="s">
        <v>14</v>
      </c>
      <c r="I11" s="47"/>
      <c r="J11" s="23">
        <f>COUNT(C12:C41)</f>
        <v>0</v>
      </c>
      <c r="K11" s="16"/>
      <c r="M11" s="44"/>
      <c r="N11" s="44"/>
      <c r="O11" s="44"/>
      <c r="P11" s="44"/>
      <c r="Q11" s="44"/>
      <c r="R11" s="44"/>
    </row>
    <row r="12" spans="1:258" s="32" customFormat="1" ht="13.5" customHeight="1">
      <c r="A12" s="16"/>
      <c r="B12" s="24">
        <v>1</v>
      </c>
      <c r="C12" s="25"/>
      <c r="D12" s="25"/>
      <c r="E12" s="25"/>
      <c r="F12" s="25"/>
      <c r="G12" s="22"/>
      <c r="H12" s="46" t="s">
        <v>15</v>
      </c>
      <c r="I12" s="47"/>
      <c r="J12" s="23" t="e">
        <f>AVERAGE(C12:C41)</f>
        <v>#DIV/0!</v>
      </c>
      <c r="K12" s="16"/>
      <c r="M12" s="44"/>
      <c r="N12" s="44"/>
      <c r="O12" s="44"/>
      <c r="P12" s="44"/>
      <c r="Q12" s="44"/>
      <c r="R12" s="44"/>
    </row>
    <row r="13" spans="1:258" ht="13.5" customHeight="1">
      <c r="A13" s="14"/>
      <c r="B13" s="24">
        <v>2</v>
      </c>
      <c r="C13" s="25"/>
      <c r="D13" s="25"/>
      <c r="E13" s="25"/>
      <c r="F13" s="25"/>
      <c r="G13" s="22"/>
      <c r="H13" s="46" t="s">
        <v>16</v>
      </c>
      <c r="I13" s="47"/>
      <c r="J13" s="23" t="e">
        <f>STDEV(C12:C41)</f>
        <v>#DIV/0!</v>
      </c>
      <c r="K13" s="14"/>
      <c r="M13" s="44"/>
      <c r="N13" s="44"/>
      <c r="O13" s="44"/>
      <c r="P13" s="44"/>
      <c r="Q13" s="44"/>
      <c r="R13" s="44"/>
    </row>
    <row r="14" spans="1:258" s="32" customFormat="1" ht="13.5" customHeight="1">
      <c r="A14" s="16"/>
      <c r="B14" s="24">
        <v>3</v>
      </c>
      <c r="C14" s="25"/>
      <c r="D14" s="25"/>
      <c r="E14" s="25"/>
      <c r="F14" s="25"/>
      <c r="G14" s="22"/>
      <c r="H14" s="46" t="s">
        <v>17</v>
      </c>
      <c r="I14" s="47"/>
      <c r="J14" s="23" t="e">
        <f>(C11-C10)/(6*J13)</f>
        <v>#DIV/0!</v>
      </c>
      <c r="K14" s="16"/>
      <c r="M14" s="44"/>
      <c r="N14" s="44"/>
      <c r="O14" s="44"/>
      <c r="P14" s="44"/>
      <c r="Q14" s="44"/>
      <c r="R14" s="44"/>
    </row>
    <row r="15" spans="1:258" ht="13.5" customHeight="1">
      <c r="A15" s="14"/>
      <c r="B15" s="24">
        <v>4</v>
      </c>
      <c r="C15" s="25"/>
      <c r="D15" s="25"/>
      <c r="E15" s="25"/>
      <c r="F15" s="25"/>
      <c r="G15" s="22"/>
      <c r="H15" s="46" t="s">
        <v>18</v>
      </c>
      <c r="I15" s="47"/>
      <c r="J15" s="23" t="e">
        <f>(MIN(J12-C10,C11-J12)/(3*J13))</f>
        <v>#DIV/0!</v>
      </c>
      <c r="K15" s="14"/>
      <c r="M15" s="44"/>
      <c r="N15" s="44"/>
      <c r="O15" s="44"/>
      <c r="P15" s="44"/>
      <c r="Q15" s="44"/>
      <c r="R15" s="44"/>
    </row>
    <row r="16" spans="1:258" s="32" customFormat="1" ht="13.5" customHeight="1">
      <c r="A16" s="16"/>
      <c r="B16" s="24">
        <v>5</v>
      </c>
      <c r="C16" s="25"/>
      <c r="D16" s="25"/>
      <c r="E16" s="25"/>
      <c r="F16" s="25"/>
      <c r="G16" s="22"/>
      <c r="H16" s="46" t="s">
        <v>19</v>
      </c>
      <c r="I16" s="47"/>
      <c r="J16" s="23" t="e">
        <f>MEDIAN(C12:C41)</f>
        <v>#NUM!</v>
      </c>
      <c r="K16" s="16"/>
      <c r="M16" s="44"/>
      <c r="N16" s="44"/>
      <c r="O16" s="44"/>
      <c r="P16" s="44"/>
      <c r="Q16" s="44"/>
      <c r="R16" s="44"/>
    </row>
    <row r="17" spans="1:18" ht="13.5" customHeight="1">
      <c r="A17" s="14"/>
      <c r="B17" s="24">
        <v>6</v>
      </c>
      <c r="C17" s="25"/>
      <c r="D17" s="25"/>
      <c r="E17" s="25"/>
      <c r="F17" s="25"/>
      <c r="G17" s="22"/>
      <c r="H17" s="46" t="s">
        <v>20</v>
      </c>
      <c r="I17" s="47"/>
      <c r="J17" s="23">
        <f>MAX(C12:C41)-MIN(C12:C41)</f>
        <v>0</v>
      </c>
      <c r="K17" s="14"/>
      <c r="M17" s="44"/>
      <c r="N17" s="44"/>
      <c r="O17" s="44"/>
      <c r="P17" s="44"/>
      <c r="Q17" s="44"/>
      <c r="R17" s="44"/>
    </row>
    <row r="18" spans="1:18" s="32" customFormat="1" ht="13.5" customHeight="1">
      <c r="A18" s="16"/>
      <c r="B18" s="24">
        <v>7</v>
      </c>
      <c r="C18" s="25"/>
      <c r="D18" s="25"/>
      <c r="E18" s="25"/>
      <c r="F18" s="25"/>
      <c r="G18" s="22"/>
      <c r="H18" s="37" t="s">
        <v>8</v>
      </c>
      <c r="I18" s="38"/>
      <c r="J18" s="39"/>
      <c r="K18" s="16"/>
      <c r="M18" s="44"/>
      <c r="N18" s="44"/>
      <c r="O18" s="44"/>
      <c r="P18" s="44"/>
      <c r="Q18" s="44"/>
      <c r="R18" s="44"/>
    </row>
    <row r="19" spans="1:18" ht="13.5" customHeight="1">
      <c r="A19" s="14"/>
      <c r="B19" s="24">
        <v>8</v>
      </c>
      <c r="C19" s="25"/>
      <c r="D19" s="25"/>
      <c r="E19" s="25"/>
      <c r="F19" s="25"/>
      <c r="G19" s="22"/>
      <c r="H19" s="36" t="s">
        <v>14</v>
      </c>
      <c r="I19" s="36"/>
      <c r="J19" s="23">
        <f>COUNT(D12:D41)</f>
        <v>0</v>
      </c>
      <c r="K19" s="14"/>
      <c r="M19" s="44"/>
      <c r="N19" s="44"/>
      <c r="O19" s="44"/>
      <c r="P19" s="44"/>
      <c r="Q19" s="44"/>
      <c r="R19" s="44"/>
    </row>
    <row r="20" spans="1:18" s="32" customFormat="1" ht="13.5" customHeight="1">
      <c r="A20" s="16"/>
      <c r="B20" s="24">
        <v>9</v>
      </c>
      <c r="C20" s="25"/>
      <c r="D20" s="25"/>
      <c r="E20" s="25"/>
      <c r="F20" s="25"/>
      <c r="G20" s="22"/>
      <c r="H20" s="36" t="s">
        <v>15</v>
      </c>
      <c r="I20" s="36"/>
      <c r="J20" s="23" t="e">
        <f>AVERAGE(D12:D41)</f>
        <v>#DIV/0!</v>
      </c>
      <c r="K20" s="16"/>
      <c r="M20" s="44"/>
      <c r="N20" s="44"/>
      <c r="O20" s="44"/>
      <c r="P20" s="44"/>
      <c r="Q20" s="44"/>
      <c r="R20" s="44"/>
    </row>
    <row r="21" spans="1:18" ht="13.5" customHeight="1">
      <c r="A21" s="14"/>
      <c r="B21" s="24">
        <v>10</v>
      </c>
      <c r="C21" s="25"/>
      <c r="D21" s="25"/>
      <c r="E21" s="25"/>
      <c r="F21" s="25"/>
      <c r="G21" s="22"/>
      <c r="H21" s="36" t="s">
        <v>16</v>
      </c>
      <c r="I21" s="36"/>
      <c r="J21" s="23" t="e">
        <f>STDEV(D12:D41)</f>
        <v>#DIV/0!</v>
      </c>
      <c r="K21" s="14"/>
      <c r="M21" s="44"/>
      <c r="N21" s="44"/>
      <c r="O21" s="44"/>
      <c r="P21" s="44"/>
      <c r="Q21" s="44"/>
      <c r="R21" s="44"/>
    </row>
    <row r="22" spans="1:18" s="32" customFormat="1" ht="13.5" customHeight="1">
      <c r="A22" s="16"/>
      <c r="B22" s="24">
        <v>11</v>
      </c>
      <c r="C22" s="25"/>
      <c r="D22" s="25"/>
      <c r="E22" s="25"/>
      <c r="F22" s="25"/>
      <c r="G22" s="22"/>
      <c r="H22" s="36" t="s">
        <v>17</v>
      </c>
      <c r="I22" s="36"/>
      <c r="J22" s="23" t="e">
        <f>(D11-D10)/(6*J21)</f>
        <v>#DIV/0!</v>
      </c>
      <c r="K22" s="16"/>
      <c r="M22" s="44"/>
      <c r="N22" s="44"/>
      <c r="O22" s="44"/>
      <c r="P22" s="44"/>
      <c r="Q22" s="44"/>
      <c r="R22" s="44"/>
    </row>
    <row r="23" spans="1:18" ht="13.5" customHeight="1">
      <c r="A23" s="14"/>
      <c r="B23" s="24">
        <v>12</v>
      </c>
      <c r="C23" s="25"/>
      <c r="D23" s="25"/>
      <c r="E23" s="25"/>
      <c r="F23" s="25"/>
      <c r="G23" s="22"/>
      <c r="H23" s="36" t="s">
        <v>18</v>
      </c>
      <c r="I23" s="36"/>
      <c r="J23" s="23" t="e">
        <f>(MIN(J20-D10,D11-J20)/(3*J21))</f>
        <v>#DIV/0!</v>
      </c>
      <c r="K23" s="14"/>
      <c r="M23" s="44"/>
      <c r="N23" s="44"/>
      <c r="O23" s="44"/>
      <c r="P23" s="44"/>
      <c r="Q23" s="44"/>
      <c r="R23" s="44"/>
    </row>
    <row r="24" spans="1:18" s="32" customFormat="1" ht="13.5" customHeight="1">
      <c r="A24" s="16"/>
      <c r="B24" s="24">
        <v>13</v>
      </c>
      <c r="C24" s="25"/>
      <c r="D24" s="25"/>
      <c r="E24" s="25"/>
      <c r="F24" s="25"/>
      <c r="G24" s="22"/>
      <c r="H24" s="36" t="s">
        <v>19</v>
      </c>
      <c r="I24" s="36"/>
      <c r="J24" s="23" t="e">
        <f>MEDIAN(D12:D41)</f>
        <v>#NUM!</v>
      </c>
      <c r="K24" s="16"/>
      <c r="M24" s="44"/>
      <c r="N24" s="44"/>
      <c r="O24" s="44"/>
      <c r="P24" s="44"/>
      <c r="Q24" s="44"/>
      <c r="R24" s="44"/>
    </row>
    <row r="25" spans="1:18" ht="13.5" customHeight="1">
      <c r="A25" s="14"/>
      <c r="B25" s="24">
        <v>14</v>
      </c>
      <c r="C25" s="25"/>
      <c r="D25" s="25"/>
      <c r="E25" s="25"/>
      <c r="F25" s="25"/>
      <c r="G25" s="22"/>
      <c r="H25" s="36" t="s">
        <v>20</v>
      </c>
      <c r="I25" s="36"/>
      <c r="J25" s="23">
        <f>MAX(D12:D41)-MIN(D12:D41)</f>
        <v>0</v>
      </c>
      <c r="K25" s="14"/>
      <c r="M25" s="44"/>
      <c r="N25" s="44"/>
      <c r="O25" s="44"/>
      <c r="P25" s="44"/>
      <c r="Q25" s="44"/>
      <c r="R25" s="44"/>
    </row>
    <row r="26" spans="1:18" s="32" customFormat="1" ht="13.5" customHeight="1">
      <c r="A26" s="16"/>
      <c r="B26" s="24">
        <v>15</v>
      </c>
      <c r="C26" s="25"/>
      <c r="D26" s="25"/>
      <c r="E26" s="25"/>
      <c r="F26" s="25"/>
      <c r="G26" s="22"/>
      <c r="H26" s="37" t="s">
        <v>9</v>
      </c>
      <c r="I26" s="38"/>
      <c r="J26" s="39"/>
      <c r="K26" s="16"/>
      <c r="M26" s="44"/>
      <c r="N26" s="44"/>
      <c r="O26" s="44"/>
      <c r="P26" s="44"/>
      <c r="Q26" s="44"/>
      <c r="R26" s="44"/>
    </row>
    <row r="27" spans="1:18" ht="13.5" customHeight="1">
      <c r="A27" s="14"/>
      <c r="B27" s="24">
        <v>16</v>
      </c>
      <c r="C27" s="25"/>
      <c r="D27" s="25"/>
      <c r="E27" s="25"/>
      <c r="F27" s="25"/>
      <c r="G27" s="22"/>
      <c r="H27" s="36" t="s">
        <v>14</v>
      </c>
      <c r="I27" s="36"/>
      <c r="J27" s="23">
        <f>COUNT(E12:E41)</f>
        <v>0</v>
      </c>
      <c r="K27" s="14"/>
      <c r="M27" s="44"/>
      <c r="N27" s="44"/>
      <c r="O27" s="44"/>
      <c r="P27" s="44"/>
      <c r="Q27" s="44"/>
      <c r="R27" s="44"/>
    </row>
    <row r="28" spans="1:18" s="32" customFormat="1" ht="13.5" customHeight="1">
      <c r="A28" s="16"/>
      <c r="B28" s="24">
        <v>17</v>
      </c>
      <c r="C28" s="25"/>
      <c r="D28" s="25"/>
      <c r="E28" s="25"/>
      <c r="F28" s="25"/>
      <c r="G28" s="22"/>
      <c r="H28" s="36" t="s">
        <v>15</v>
      </c>
      <c r="I28" s="36"/>
      <c r="J28" s="23" t="e">
        <f>AVERAGE(E12:E41)</f>
        <v>#DIV/0!</v>
      </c>
      <c r="K28" s="16"/>
      <c r="M28" s="44"/>
      <c r="N28" s="44"/>
      <c r="O28" s="44"/>
      <c r="P28" s="44"/>
      <c r="Q28" s="44"/>
      <c r="R28" s="44"/>
    </row>
    <row r="29" spans="1:18" ht="13.5" customHeight="1">
      <c r="A29" s="14"/>
      <c r="B29" s="24">
        <v>18</v>
      </c>
      <c r="C29" s="25"/>
      <c r="D29" s="25"/>
      <c r="E29" s="25"/>
      <c r="F29" s="25"/>
      <c r="G29" s="22"/>
      <c r="H29" s="36" t="s">
        <v>16</v>
      </c>
      <c r="I29" s="36"/>
      <c r="J29" s="23" t="e">
        <f>STDEV(E12:E41)</f>
        <v>#DIV/0!</v>
      </c>
      <c r="K29" s="14"/>
      <c r="M29" s="44"/>
      <c r="N29" s="44"/>
      <c r="O29" s="44"/>
      <c r="P29" s="44"/>
      <c r="Q29" s="44"/>
      <c r="R29" s="44"/>
    </row>
    <row r="30" spans="1:18" s="32" customFormat="1" ht="13.5" customHeight="1">
      <c r="A30" s="16"/>
      <c r="B30" s="24">
        <v>19</v>
      </c>
      <c r="C30" s="25"/>
      <c r="D30" s="25"/>
      <c r="E30" s="25"/>
      <c r="F30" s="25"/>
      <c r="G30" s="22"/>
      <c r="H30" s="36" t="s">
        <v>17</v>
      </c>
      <c r="I30" s="36"/>
      <c r="J30" s="23" t="e">
        <f>(E11-E10)/(6*J29)</f>
        <v>#DIV/0!</v>
      </c>
      <c r="K30" s="16"/>
      <c r="M30" s="44"/>
      <c r="N30" s="44"/>
      <c r="O30" s="44"/>
      <c r="P30" s="44"/>
      <c r="Q30" s="44"/>
      <c r="R30" s="44"/>
    </row>
    <row r="31" spans="1:18" ht="13.5" customHeight="1">
      <c r="A31" s="14"/>
      <c r="B31" s="24">
        <v>20</v>
      </c>
      <c r="C31" s="25"/>
      <c r="D31" s="25"/>
      <c r="E31" s="25"/>
      <c r="F31" s="25"/>
      <c r="G31" s="22"/>
      <c r="H31" s="36" t="s">
        <v>18</v>
      </c>
      <c r="I31" s="36"/>
      <c r="J31" s="23" t="e">
        <f>(MIN(J28-E10,E11-J28)/(3*J29))</f>
        <v>#DIV/0!</v>
      </c>
      <c r="K31" s="14"/>
      <c r="M31" s="44"/>
      <c r="N31" s="44"/>
      <c r="O31" s="44"/>
      <c r="P31" s="44"/>
      <c r="Q31" s="44"/>
      <c r="R31" s="44"/>
    </row>
    <row r="32" spans="1:18" s="32" customFormat="1" ht="13.5" customHeight="1">
      <c r="A32" s="16"/>
      <c r="B32" s="24">
        <v>21</v>
      </c>
      <c r="C32" s="25"/>
      <c r="D32" s="25"/>
      <c r="E32" s="25"/>
      <c r="F32" s="25"/>
      <c r="G32" s="22"/>
      <c r="H32" s="36" t="s">
        <v>19</v>
      </c>
      <c r="I32" s="36"/>
      <c r="J32" s="23" t="e">
        <f>MEDIAN(E12:E41)</f>
        <v>#NUM!</v>
      </c>
      <c r="K32" s="16"/>
      <c r="M32" s="44"/>
      <c r="N32" s="44"/>
      <c r="O32" s="44"/>
      <c r="P32" s="44"/>
      <c r="Q32" s="44"/>
      <c r="R32" s="44"/>
    </row>
    <row r="33" spans="1:18" ht="13.5" customHeight="1">
      <c r="A33" s="14"/>
      <c r="B33" s="24">
        <v>22</v>
      </c>
      <c r="C33" s="25"/>
      <c r="D33" s="25"/>
      <c r="E33" s="25"/>
      <c r="F33" s="25"/>
      <c r="G33" s="22"/>
      <c r="H33" s="36" t="s">
        <v>20</v>
      </c>
      <c r="I33" s="36"/>
      <c r="J33" s="23">
        <f>MAX(E12:E41)-MIN(E12:E41)</f>
        <v>0</v>
      </c>
      <c r="K33" s="14"/>
      <c r="M33" s="44"/>
      <c r="N33" s="44"/>
      <c r="O33" s="44"/>
      <c r="P33" s="44"/>
      <c r="Q33" s="44"/>
      <c r="R33" s="44"/>
    </row>
    <row r="34" spans="1:18" s="32" customFormat="1" ht="13.5" customHeight="1">
      <c r="A34" s="16"/>
      <c r="B34" s="24">
        <v>23</v>
      </c>
      <c r="C34" s="25"/>
      <c r="D34" s="25"/>
      <c r="E34" s="25"/>
      <c r="F34" s="25"/>
      <c r="G34" s="22"/>
      <c r="H34" s="37" t="s">
        <v>10</v>
      </c>
      <c r="I34" s="38"/>
      <c r="J34" s="39"/>
      <c r="K34" s="16"/>
      <c r="M34" s="44"/>
      <c r="N34" s="44"/>
      <c r="O34" s="44"/>
      <c r="P34" s="44"/>
      <c r="Q34" s="44"/>
      <c r="R34" s="44"/>
    </row>
    <row r="35" spans="1:18" ht="13.5" customHeight="1">
      <c r="A35" s="14"/>
      <c r="B35" s="24">
        <v>24</v>
      </c>
      <c r="C35" s="25"/>
      <c r="D35" s="25"/>
      <c r="E35" s="25"/>
      <c r="F35" s="25"/>
      <c r="G35" s="22"/>
      <c r="H35" s="36" t="s">
        <v>14</v>
      </c>
      <c r="I35" s="36"/>
      <c r="J35" s="23">
        <f>COUNT(F12:F41)</f>
        <v>0</v>
      </c>
      <c r="K35" s="14"/>
      <c r="M35" s="44"/>
      <c r="N35" s="44"/>
      <c r="O35" s="44"/>
      <c r="P35" s="44"/>
      <c r="Q35" s="44"/>
      <c r="R35" s="44"/>
    </row>
    <row r="36" spans="1:18">
      <c r="A36" s="14"/>
      <c r="B36" s="24">
        <v>25</v>
      </c>
      <c r="C36" s="25"/>
      <c r="D36" s="25"/>
      <c r="E36" s="25"/>
      <c r="F36" s="25"/>
      <c r="G36" s="14"/>
      <c r="H36" s="36" t="s">
        <v>15</v>
      </c>
      <c r="I36" s="36"/>
      <c r="J36" s="23" t="e">
        <f>AVERAGE(F12:F41)</f>
        <v>#DIV/0!</v>
      </c>
      <c r="K36" s="14"/>
    </row>
    <row r="37" spans="1:18">
      <c r="A37" s="26"/>
      <c r="B37" s="24">
        <v>26</v>
      </c>
      <c r="C37" s="25"/>
      <c r="D37" s="25"/>
      <c r="E37" s="25"/>
      <c r="F37" s="25"/>
      <c r="G37" s="26"/>
      <c r="H37" s="36" t="s">
        <v>16</v>
      </c>
      <c r="I37" s="36"/>
      <c r="J37" s="23" t="e">
        <f>STDEV(F12:F41)</f>
        <v>#DIV/0!</v>
      </c>
      <c r="K37" s="26"/>
    </row>
    <row r="38" spans="1:18" ht="13.5">
      <c r="A38" s="26"/>
      <c r="B38" s="24">
        <v>27</v>
      </c>
      <c r="C38" s="25"/>
      <c r="D38" s="25"/>
      <c r="E38" s="25"/>
      <c r="F38" s="25"/>
      <c r="G38" s="26"/>
      <c r="H38" s="36" t="s">
        <v>17</v>
      </c>
      <c r="I38" s="36"/>
      <c r="J38" s="23" t="e">
        <f>(F11-F10)/(6*J37)</f>
        <v>#DIV/0!</v>
      </c>
      <c r="K38" s="26"/>
    </row>
    <row r="39" spans="1:18">
      <c r="A39" s="26"/>
      <c r="B39" s="24">
        <v>28</v>
      </c>
      <c r="C39" s="25"/>
      <c r="D39" s="25"/>
      <c r="E39" s="25"/>
      <c r="F39" s="25"/>
      <c r="G39" s="26"/>
      <c r="H39" s="36" t="s">
        <v>18</v>
      </c>
      <c r="I39" s="36"/>
      <c r="J39" s="23" t="e">
        <f>(MIN(J36-F10,F11-J36)/(3*J37))</f>
        <v>#DIV/0!</v>
      </c>
      <c r="K39" s="26"/>
    </row>
    <row r="40" spans="1:18">
      <c r="A40" s="26"/>
      <c r="B40" s="24">
        <v>29</v>
      </c>
      <c r="C40" s="25"/>
      <c r="D40" s="25"/>
      <c r="E40" s="25"/>
      <c r="F40" s="25"/>
      <c r="G40" s="26"/>
      <c r="H40" s="36" t="s">
        <v>19</v>
      </c>
      <c r="I40" s="36"/>
      <c r="J40" s="23" t="e">
        <f>MEDIAN(F12:F41)</f>
        <v>#NUM!</v>
      </c>
      <c r="K40" s="26"/>
    </row>
    <row r="41" spans="1:18">
      <c r="A41" s="26"/>
      <c r="B41" s="24">
        <v>30</v>
      </c>
      <c r="C41" s="25"/>
      <c r="D41" s="25"/>
      <c r="E41" s="25"/>
      <c r="F41" s="25"/>
      <c r="G41" s="26"/>
      <c r="H41" s="36" t="s">
        <v>20</v>
      </c>
      <c r="I41" s="36"/>
      <c r="J41" s="23">
        <f>MAX(F12:F41)-MIN(F12:F41)</f>
        <v>0</v>
      </c>
      <c r="K41" s="26"/>
    </row>
    <row r="42" spans="1:18" ht="18.75" customHeight="1">
      <c r="A42" s="26"/>
      <c r="B42" s="26"/>
      <c r="C42" s="26"/>
      <c r="D42" s="26"/>
      <c r="E42" s="26"/>
      <c r="F42" s="26"/>
      <c r="G42" s="26"/>
      <c r="H42" s="26"/>
      <c r="I42" s="26"/>
      <c r="J42" s="27"/>
      <c r="K42" s="26"/>
    </row>
  </sheetData>
  <sheetProtection selectLockedCells="1"/>
  <mergeCells count="37">
    <mergeCell ref="M2:R5"/>
    <mergeCell ref="H21:I21"/>
    <mergeCell ref="G5:I5"/>
    <mergeCell ref="B7:J7"/>
    <mergeCell ref="M7:R35"/>
    <mergeCell ref="H9:J9"/>
    <mergeCell ref="H10:J10"/>
    <mergeCell ref="H11:I11"/>
    <mergeCell ref="H12:I12"/>
    <mergeCell ref="H13:I13"/>
    <mergeCell ref="H14:I14"/>
    <mergeCell ref="H15:I15"/>
    <mergeCell ref="H16:I16"/>
    <mergeCell ref="H17:I17"/>
    <mergeCell ref="H18:J18"/>
    <mergeCell ref="H19:I19"/>
    <mergeCell ref="H20:I20"/>
    <mergeCell ref="H28:I28"/>
    <mergeCell ref="H29:I29"/>
    <mergeCell ref="H30:I30"/>
    <mergeCell ref="H31:I31"/>
    <mergeCell ref="H22:I22"/>
    <mergeCell ref="H23:I23"/>
    <mergeCell ref="H24:I24"/>
    <mergeCell ref="H25:I25"/>
    <mergeCell ref="H26:J26"/>
    <mergeCell ref="H27:I27"/>
    <mergeCell ref="H32:I32"/>
    <mergeCell ref="H40:I40"/>
    <mergeCell ref="H41:I41"/>
    <mergeCell ref="H34:J34"/>
    <mergeCell ref="H35:I35"/>
    <mergeCell ref="H36:I36"/>
    <mergeCell ref="H37:I37"/>
    <mergeCell ref="H38:I38"/>
    <mergeCell ref="H39:I39"/>
    <mergeCell ref="H33:I33"/>
  </mergeCells>
  <printOptions horizontalCentered="1" verticalCentered="1"/>
  <pageMargins left="0.23622047244094491" right="0.23622047244094491" top="0.23622047244094491" bottom="0.47244094488188981" header="0.19685039370078741" footer="0.23622047244094491"/>
  <pageSetup paperSize="9" scale="78" fitToHeight="0" orientation="landscape" r:id="rId1"/>
  <headerFooter scaleWithDoc="0">
    <oddFooter>&amp;L&amp;9&amp;A&amp;C&amp;D&amp;R&amp;9&amp;F</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M-Prozessfähigkeit</vt:lpstr>
      <vt:lpstr>'M-Prozessfähigkeit'!Druckbereich</vt:lpstr>
    </vt:vector>
  </TitlesOfParts>
  <Company>Business Excellence Hub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BX-Hub - 02 M-Prozessfähigkeit</dc:title>
  <dc:subject>Lean Six Sigma, Projektmanagement;</dc:subject>
  <dc:creator>BX-Hub.de</dc:creator>
  <cp:keywords>Lean Six Sigma, Projektmanagement</cp:keywords>
  <cp:lastModifiedBy>PC</cp:lastModifiedBy>
  <dcterms:created xsi:type="dcterms:W3CDTF">2021-07-14T07:00:58Z</dcterms:created>
  <dcterms:modified xsi:type="dcterms:W3CDTF">2021-07-19T14:51:49Z</dcterms:modified>
  <cp:category>Lean Six Sigma, Projektmanagement</cp:category>
</cp:coreProperties>
</file>